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0" windowWidth="7680" windowHeight="8685" tabRatio="760" activeTab="0"/>
  </bookViews>
  <sheets>
    <sheet name="SP 10" sheetId="1" r:id="rId1"/>
    <sheet name="SP 23" sheetId="2" r:id="rId2"/>
    <sheet name="SP 61" sheetId="3" r:id="rId3"/>
    <sheet name="SP 97" sheetId="4" r:id="rId4"/>
    <sheet name="SP 152" sheetId="5" r:id="rId5"/>
    <sheet name="SP 175" sheetId="6" r:id="rId6"/>
    <sheet name="SP 264" sheetId="7" r:id="rId7"/>
    <sheet name="SP 280" sheetId="8" r:id="rId8"/>
  </sheets>
  <definedNames>
    <definedName name="_xlnm.Print_Area" localSheetId="0">'SP 10'!$A$1:$C$35</definedName>
    <definedName name="_xlnm.Print_Area" localSheetId="4">'SP 152'!$A$1:$C$33</definedName>
    <definedName name="_xlnm.Print_Area" localSheetId="5">'SP 175'!$A$1:$C$34</definedName>
    <definedName name="_xlnm.Print_Area" localSheetId="1">'SP 23'!$A$1:$C$33</definedName>
    <definedName name="_xlnm.Print_Area" localSheetId="6">'SP 264'!$A$1:$C$34</definedName>
    <definedName name="_xlnm.Print_Area" localSheetId="7">'SP 280'!$A$1:$C$34</definedName>
    <definedName name="_xlnm.Print_Area" localSheetId="2">'SP 61'!$A$1:$C$30</definedName>
    <definedName name="_xlnm.Print_Area" localSheetId="3">'SP 97'!$A$1:$C$32</definedName>
  </definedNames>
  <calcPr fullCalcOnLoad="1"/>
</workbook>
</file>

<file path=xl/sharedStrings.xml><?xml version="1.0" encoding="utf-8"?>
<sst xmlns="http://schemas.openxmlformats.org/spreadsheetml/2006/main" count="319" uniqueCount="65">
  <si>
    <t xml:space="preserve">§ </t>
  </si>
  <si>
    <t>0690</t>
  </si>
  <si>
    <t>0750</t>
  </si>
  <si>
    <t>0830</t>
  </si>
  <si>
    <t>Zakup materiałów i wyposażenia</t>
  </si>
  <si>
    <t>Zakup pomocy naukowych, dydaktycznych i książek</t>
  </si>
  <si>
    <t>Zakup usług remontowych</t>
  </si>
  <si>
    <t>Zakup usług pozostałych</t>
  </si>
  <si>
    <t>Różne opłaty i składki</t>
  </si>
  <si>
    <t>Saldo na koniec roku</t>
  </si>
  <si>
    <t>Składki na ubezpieczenia społeczne</t>
  </si>
  <si>
    <t>Saldo na początek roku</t>
  </si>
  <si>
    <t>Wpływy z różnych opłat</t>
  </si>
  <si>
    <t>Dochody z najmu</t>
  </si>
  <si>
    <t>Wpływy z usług</t>
  </si>
  <si>
    <t>Ogółem</t>
  </si>
  <si>
    <t>Wynagrodzenia bezosobowe</t>
  </si>
  <si>
    <t>Dochody ogółem</t>
  </si>
  <si>
    <t>Zakup energii</t>
  </si>
  <si>
    <t>Podatek od towarów i usług (Vat)</t>
  </si>
  <si>
    <t>Wydatki osobowe niezaliczone do wynagrodzeń</t>
  </si>
  <si>
    <t>Zakup usług dostępu do sieci Internet</t>
  </si>
  <si>
    <t>Wydatki na zakupy inwestycyjne jednostek budżetowych</t>
  </si>
  <si>
    <t>Składki na Fundusz Pracy</t>
  </si>
  <si>
    <t>Wydatki ogółem</t>
  </si>
  <si>
    <t>Podatek od nieruchomości</t>
  </si>
  <si>
    <t>Treść</t>
  </si>
  <si>
    <t>0920</t>
  </si>
  <si>
    <t>Pozostałe odsetki</t>
  </si>
  <si>
    <t>0970</t>
  </si>
  <si>
    <t>Wpływy z różnych dochodów</t>
  </si>
  <si>
    <t>rozdział 80101</t>
  </si>
  <si>
    <t>SZKOŁA PODSTAWOWA NR 10</t>
  </si>
  <si>
    <t>SZKOŁA PODSTAWOWA NR 23</t>
  </si>
  <si>
    <t>SZKOŁA PODSTAWOWA NR 61</t>
  </si>
  <si>
    <t>SZKOŁA PODSTAWOWA NR 97</t>
  </si>
  <si>
    <t>SZKOŁA PODSTAWOWA NR 175</t>
  </si>
  <si>
    <t>SZKOŁA PODSTAWOWA NR 264</t>
  </si>
  <si>
    <t>SZKOŁA PODSTAWOWA NR 280</t>
  </si>
  <si>
    <t>0960</t>
  </si>
  <si>
    <t>Otrzymane spadki, zapisy i darowizny w postaci pieniężnej</t>
  </si>
  <si>
    <t>Podróże służbowe krajowe</t>
  </si>
  <si>
    <t>Szkolenia pracowników niebedących członkami korpusu służby cywilnej</t>
  </si>
  <si>
    <t>Szkolenia pracowników niebędących członkami korpusu służby cywilnej</t>
  </si>
  <si>
    <t>Opłaty na rzecz budżetów jednostek samorządu terytorialnego</t>
  </si>
  <si>
    <t xml:space="preserve">0960 </t>
  </si>
  <si>
    <t>Szkolenia dla pracowników niebędących członkami korpusu służby cywilnej</t>
  </si>
  <si>
    <t>Koszty postępowania sądowego i prokuratorskiego</t>
  </si>
  <si>
    <t>Opłaty z tytułu zakupu usług telekomunikacyjnych</t>
  </si>
  <si>
    <t>Nagrody konkursowe</t>
  </si>
  <si>
    <t xml:space="preserve">Opłaty z tytułu zakupu usług telekomunikacyjnych </t>
  </si>
  <si>
    <t>Podatek od towarów i usług VAT</t>
  </si>
  <si>
    <t>Podatek od towarów i usług (VAT)</t>
  </si>
  <si>
    <t>0940</t>
  </si>
  <si>
    <t>Wpływy z rozliczeń/wpływów z lat ubiegłych</t>
  </si>
  <si>
    <t xml:space="preserve">0940 </t>
  </si>
  <si>
    <t>Dochody  ogółem</t>
  </si>
  <si>
    <t>Podróże słuzbowe krajowe</t>
  </si>
  <si>
    <t>Wpływy zotrzymanych spadków, zapisów i darowizn w postaci pieniężnej</t>
  </si>
  <si>
    <t>Wpływy z rozliczeń/zwrotów z lat ubiegłych</t>
  </si>
  <si>
    <t>Sporządził: Gula Anna</t>
  </si>
  <si>
    <t>SZKOŁA PODSTAWOWA NR 152</t>
  </si>
  <si>
    <t>Zakup środków żywności</t>
  </si>
  <si>
    <t>Plan wydzielonego rachunku dochodów na rok 2020</t>
  </si>
  <si>
    <t>Wpływy z różnych dochodoów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</si>
</sst>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6"/>
      <color indexed="27"/>
      <name val="Arial CE"/>
      <family val="0"/>
    </font>
    <font>
      <b/>
      <sz val="14"/>
      <color indexed="27"/>
      <name val="Arial CE"/>
      <family val="0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b/>
      <sz val="16"/>
      <color indexed="9"/>
      <name val="Arial CE"/>
      <family val="0"/>
    </font>
    <font>
      <b/>
      <sz val="14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16"/>
      <color theme="0"/>
      <name val="Arial CE"/>
      <family val="0"/>
    </font>
    <font>
      <b/>
      <sz val="14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2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51" fillId="0" borderId="0" xfId="0" applyNumberFormat="1" applyFont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wrapText="1"/>
    </xf>
    <xf numFmtId="0" fontId="9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2" fillId="35" borderId="0" xfId="0" applyFont="1" applyFill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6" fillId="34" borderId="10" xfId="0" applyNumberFormat="1" applyFont="1" applyFill="1" applyBorder="1" applyAlignment="1">
      <alignment wrapText="1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3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wrapText="1"/>
    </xf>
    <xf numFmtId="0" fontId="6" fillId="34" borderId="16" xfId="0" applyNumberFormat="1" applyFont="1" applyFill="1" applyBorder="1" applyAlignment="1">
      <alignment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3" fontId="6" fillId="34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52" fillId="35" borderId="0" xfId="0" applyNumberFormat="1" applyFont="1" applyFill="1" applyAlignment="1">
      <alignment horizontal="center" vertical="center" wrapText="1"/>
    </xf>
    <xf numFmtId="0" fontId="5" fillId="34" borderId="0" xfId="0" applyNumberFormat="1" applyFont="1" applyFill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E3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7.00390625" style="1" customWidth="1"/>
    <col min="2" max="2" width="63.375" style="1" customWidth="1"/>
    <col min="3" max="3" width="17.375" style="1" customWidth="1"/>
    <col min="4" max="16384" width="9.125" style="1" customWidth="1"/>
  </cols>
  <sheetData>
    <row r="1" spans="1:3" s="2" customFormat="1" ht="57" customHeight="1">
      <c r="A1" s="62" t="s">
        <v>32</v>
      </c>
      <c r="B1" s="63"/>
      <c r="C1" s="63"/>
    </row>
    <row r="2" spans="1:3" s="2" customFormat="1" ht="28.5" customHeight="1">
      <c r="A2" s="71" t="s">
        <v>63</v>
      </c>
      <c r="B2" s="71"/>
      <c r="C2" s="71"/>
    </row>
    <row r="3" spans="1:3" ht="21.75" customHeight="1">
      <c r="A3" s="9" t="s">
        <v>0</v>
      </c>
      <c r="B3" s="9" t="s">
        <v>26</v>
      </c>
      <c r="C3" s="9" t="s">
        <v>31</v>
      </c>
    </row>
    <row r="4" spans="1:3" ht="13.5" customHeight="1" hidden="1">
      <c r="A4" s="12"/>
      <c r="B4" s="21" t="s">
        <v>11</v>
      </c>
      <c r="C4" s="22">
        <v>0</v>
      </c>
    </row>
    <row r="5" spans="1:3" ht="15.75" customHeight="1">
      <c r="A5" s="29"/>
      <c r="B5" s="30" t="s">
        <v>17</v>
      </c>
      <c r="C5" s="31">
        <f>SUM(C6:C12)</f>
        <v>79700</v>
      </c>
    </row>
    <row r="6" spans="1:3" ht="15.75" customHeight="1" hidden="1">
      <c r="A6" s="23" t="s">
        <v>1</v>
      </c>
      <c r="B6" s="21" t="s">
        <v>12</v>
      </c>
      <c r="C6" s="22">
        <v>0</v>
      </c>
    </row>
    <row r="7" spans="1:3" ht="17.25" customHeight="1">
      <c r="A7" s="23" t="s">
        <v>2</v>
      </c>
      <c r="B7" s="21" t="s">
        <v>13</v>
      </c>
      <c r="C7" s="22">
        <v>74600</v>
      </c>
    </row>
    <row r="8" spans="1:3" ht="17.25" customHeight="1" hidden="1">
      <c r="A8" s="23" t="s">
        <v>3</v>
      </c>
      <c r="B8" s="21" t="s">
        <v>14</v>
      </c>
      <c r="C8" s="22">
        <v>0</v>
      </c>
    </row>
    <row r="9" spans="1:3" ht="13.5" customHeight="1">
      <c r="A9" s="24" t="s">
        <v>27</v>
      </c>
      <c r="B9" s="25" t="s">
        <v>28</v>
      </c>
      <c r="C9" s="22">
        <v>100</v>
      </c>
    </row>
    <row r="10" spans="1:3" ht="13.5" customHeight="1" hidden="1">
      <c r="A10" s="51" t="s">
        <v>55</v>
      </c>
      <c r="B10" s="49" t="s">
        <v>40</v>
      </c>
      <c r="C10" s="50">
        <v>0</v>
      </c>
    </row>
    <row r="11" spans="1:3" ht="15" customHeight="1" hidden="1">
      <c r="A11" s="13" t="s">
        <v>39</v>
      </c>
      <c r="B11" s="4" t="s">
        <v>58</v>
      </c>
      <c r="C11" s="6">
        <v>0</v>
      </c>
    </row>
    <row r="12" spans="1:3" ht="15" customHeight="1">
      <c r="A12" s="91" t="s">
        <v>29</v>
      </c>
      <c r="B12" s="92" t="s">
        <v>64</v>
      </c>
      <c r="C12" s="6">
        <v>5000</v>
      </c>
    </row>
    <row r="13" spans="1:3" s="32" customFormat="1" ht="12.75">
      <c r="A13" s="69" t="s">
        <v>15</v>
      </c>
      <c r="B13" s="70"/>
      <c r="C13" s="48">
        <f>C4+C5</f>
        <v>79700</v>
      </c>
    </row>
    <row r="14" spans="1:3" ht="15.75" customHeight="1">
      <c r="A14" s="65"/>
      <c r="B14" s="65"/>
      <c r="C14" s="65"/>
    </row>
    <row r="15" spans="1:5" s="32" customFormat="1" ht="15.75" customHeight="1">
      <c r="A15" s="29"/>
      <c r="B15" s="33" t="s">
        <v>24</v>
      </c>
      <c r="C15" s="31">
        <f>SUM(C16:C32)</f>
        <v>79700</v>
      </c>
      <c r="D15" s="34"/>
      <c r="E15" s="35"/>
    </row>
    <row r="16" spans="1:5" ht="15.75" customHeight="1" hidden="1">
      <c r="A16" s="26">
        <v>100</v>
      </c>
      <c r="B16" s="12" t="s">
        <v>20</v>
      </c>
      <c r="C16" s="27">
        <v>0</v>
      </c>
      <c r="D16" s="20"/>
      <c r="E16" s="19"/>
    </row>
    <row r="17" spans="1:5" ht="15.75" customHeight="1" hidden="1">
      <c r="A17" s="26">
        <v>4110</v>
      </c>
      <c r="B17" s="12" t="s">
        <v>10</v>
      </c>
      <c r="C17" s="27">
        <v>0</v>
      </c>
      <c r="D17" s="20"/>
      <c r="E17" s="19"/>
    </row>
    <row r="18" spans="1:5" ht="15.75" customHeight="1" hidden="1">
      <c r="A18" s="26">
        <v>4120</v>
      </c>
      <c r="B18" s="12" t="s">
        <v>23</v>
      </c>
      <c r="C18" s="27">
        <v>0</v>
      </c>
      <c r="D18" s="20"/>
      <c r="E18" s="19"/>
    </row>
    <row r="19" spans="1:5" ht="15.75" customHeight="1" hidden="1">
      <c r="A19" s="26">
        <v>4170</v>
      </c>
      <c r="B19" s="12" t="s">
        <v>16</v>
      </c>
      <c r="C19" s="27">
        <v>0</v>
      </c>
      <c r="D19" s="20"/>
      <c r="E19" s="19"/>
    </row>
    <row r="20" spans="1:5" ht="15.75" customHeight="1">
      <c r="A20" s="26">
        <v>4210</v>
      </c>
      <c r="B20" s="12" t="s">
        <v>4</v>
      </c>
      <c r="C20" s="27">
        <v>27900</v>
      </c>
      <c r="D20" s="20"/>
      <c r="E20" s="19"/>
    </row>
    <row r="21" spans="1:5" ht="15.75" customHeight="1">
      <c r="A21" s="26">
        <v>4240</v>
      </c>
      <c r="B21" s="12" t="s">
        <v>5</v>
      </c>
      <c r="C21" s="27">
        <v>9000</v>
      </c>
      <c r="D21" s="20"/>
      <c r="E21" s="19"/>
    </row>
    <row r="22" spans="1:5" ht="15.75" customHeight="1">
      <c r="A22" s="26">
        <v>4260</v>
      </c>
      <c r="B22" s="12" t="s">
        <v>18</v>
      </c>
      <c r="C22" s="27">
        <v>6000</v>
      </c>
      <c r="D22" s="20"/>
      <c r="E22" s="19"/>
    </row>
    <row r="23" spans="1:5" ht="15.75" customHeight="1">
      <c r="A23" s="26">
        <v>4270</v>
      </c>
      <c r="B23" s="12" t="s">
        <v>6</v>
      </c>
      <c r="C23" s="27">
        <v>24000</v>
      </c>
      <c r="D23" s="20"/>
      <c r="E23" s="19"/>
    </row>
    <row r="24" spans="1:5" ht="15.75">
      <c r="A24" s="26">
        <v>4300</v>
      </c>
      <c r="B24" s="12" t="s">
        <v>7</v>
      </c>
      <c r="C24" s="27">
        <v>2100</v>
      </c>
      <c r="D24" s="20"/>
      <c r="E24" s="19"/>
    </row>
    <row r="25" spans="1:5" ht="15.75" hidden="1">
      <c r="A25" s="16">
        <v>4360</v>
      </c>
      <c r="B25" s="12" t="s">
        <v>48</v>
      </c>
      <c r="C25" s="27"/>
      <c r="D25" s="20"/>
      <c r="E25" s="19"/>
    </row>
    <row r="26" spans="1:5" ht="15.75" hidden="1">
      <c r="A26" s="26">
        <v>4430</v>
      </c>
      <c r="B26" s="12" t="s">
        <v>8</v>
      </c>
      <c r="C26" s="27">
        <v>0</v>
      </c>
      <c r="D26" s="20"/>
      <c r="E26" s="19"/>
    </row>
    <row r="27" spans="1:5" ht="15.75">
      <c r="A27" s="28">
        <v>4410</v>
      </c>
      <c r="B27" s="22" t="s">
        <v>41</v>
      </c>
      <c r="C27" s="27">
        <v>500</v>
      </c>
      <c r="D27" s="20"/>
      <c r="E27" s="19"/>
    </row>
    <row r="28" spans="1:5" ht="15.75">
      <c r="A28" s="28">
        <v>4480</v>
      </c>
      <c r="B28" s="22" t="s">
        <v>25</v>
      </c>
      <c r="C28" s="27">
        <v>200</v>
      </c>
      <c r="D28" s="20"/>
      <c r="E28" s="19"/>
    </row>
    <row r="29" spans="1:5" ht="15.75" hidden="1">
      <c r="A29" s="28">
        <v>4530</v>
      </c>
      <c r="B29" s="22" t="s">
        <v>52</v>
      </c>
      <c r="C29" s="27">
        <v>0</v>
      </c>
      <c r="D29" s="20"/>
      <c r="E29" s="19"/>
    </row>
    <row r="30" spans="1:5" ht="15.75" hidden="1">
      <c r="A30" s="26">
        <v>4610</v>
      </c>
      <c r="B30" s="12" t="s">
        <v>47</v>
      </c>
      <c r="C30" s="27"/>
      <c r="D30" s="20"/>
      <c r="E30" s="19"/>
    </row>
    <row r="31" spans="1:3" s="41" customFormat="1" ht="25.5" hidden="1">
      <c r="A31" s="26">
        <v>4700</v>
      </c>
      <c r="B31" s="12" t="s">
        <v>46</v>
      </c>
      <c r="C31" s="27">
        <v>0</v>
      </c>
    </row>
    <row r="32" spans="1:3" s="41" customFormat="1" ht="12.75">
      <c r="A32" s="26">
        <v>6060</v>
      </c>
      <c r="B32" s="12" t="s">
        <v>22</v>
      </c>
      <c r="C32" s="27">
        <v>10000</v>
      </c>
    </row>
    <row r="33" spans="1:3" ht="17.25" customHeight="1">
      <c r="A33" s="64" t="s">
        <v>9</v>
      </c>
      <c r="B33" s="64"/>
      <c r="C33" s="5">
        <f>C13-C15</f>
        <v>0</v>
      </c>
    </row>
    <row r="34" spans="1:3" s="32" customFormat="1" ht="15.75" customHeight="1">
      <c r="A34" s="68" t="s">
        <v>15</v>
      </c>
      <c r="B34" s="68"/>
      <c r="C34" s="43">
        <f>C15+C33</f>
        <v>79700</v>
      </c>
    </row>
    <row r="35" spans="1:3" ht="18" customHeight="1">
      <c r="A35" s="67"/>
      <c r="B35" s="67"/>
      <c r="C35" s="67"/>
    </row>
    <row r="36" spans="1:3" ht="12.75">
      <c r="A36" s="66"/>
      <c r="B36" s="66"/>
      <c r="C36" s="66"/>
    </row>
    <row r="37" ht="12.75">
      <c r="B37" s="1" t="s">
        <v>60</v>
      </c>
    </row>
  </sheetData>
  <sheetProtection/>
  <mergeCells count="8">
    <mergeCell ref="A1:C1"/>
    <mergeCell ref="A33:B33"/>
    <mergeCell ref="A14:C14"/>
    <mergeCell ref="A36:C36"/>
    <mergeCell ref="A35:C35"/>
    <mergeCell ref="A34:B34"/>
    <mergeCell ref="A13:B13"/>
    <mergeCell ref="A2:C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C3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7.00390625" style="1" customWidth="1"/>
    <col min="2" max="2" width="61.375" style="1" customWidth="1"/>
    <col min="3" max="3" width="17.375" style="1" customWidth="1"/>
    <col min="4" max="16384" width="9.125" style="1" customWidth="1"/>
  </cols>
  <sheetData>
    <row r="1" spans="1:3" s="2" customFormat="1" ht="57" customHeight="1">
      <c r="A1" s="62" t="s">
        <v>33</v>
      </c>
      <c r="B1" s="63"/>
      <c r="C1" s="63"/>
    </row>
    <row r="2" spans="1:3" s="2" customFormat="1" ht="33" customHeight="1">
      <c r="A2" s="71" t="s">
        <v>63</v>
      </c>
      <c r="B2" s="71"/>
      <c r="C2" s="71"/>
    </row>
    <row r="3" spans="1:3" ht="21" customHeight="1">
      <c r="A3" s="9" t="s">
        <v>0</v>
      </c>
      <c r="B3" s="9" t="s">
        <v>26</v>
      </c>
      <c r="C3" s="9" t="s">
        <v>31</v>
      </c>
    </row>
    <row r="4" spans="1:3" ht="13.5" customHeight="1" hidden="1">
      <c r="A4" s="4"/>
      <c r="B4" s="4" t="s">
        <v>11</v>
      </c>
      <c r="C4" s="5">
        <v>0</v>
      </c>
    </row>
    <row r="5" spans="1:3" s="32" customFormat="1" ht="15.75" customHeight="1">
      <c r="A5" s="36"/>
      <c r="B5" s="36" t="s">
        <v>17</v>
      </c>
      <c r="C5" s="37">
        <f>SUM(C6:C10)</f>
        <v>144930</v>
      </c>
    </row>
    <row r="6" spans="1:3" ht="15.75" customHeight="1">
      <c r="A6" s="13" t="s">
        <v>1</v>
      </c>
      <c r="B6" s="4" t="s">
        <v>12</v>
      </c>
      <c r="C6" s="6">
        <v>4000</v>
      </c>
    </row>
    <row r="7" spans="1:3" ht="15.75" customHeight="1">
      <c r="A7" s="13" t="s">
        <v>2</v>
      </c>
      <c r="B7" s="4" t="s">
        <v>13</v>
      </c>
      <c r="C7" s="6">
        <v>140930</v>
      </c>
    </row>
    <row r="8" spans="1:3" ht="15.75" customHeight="1" hidden="1">
      <c r="A8" s="13" t="s">
        <v>3</v>
      </c>
      <c r="B8" s="4" t="s">
        <v>14</v>
      </c>
      <c r="C8" s="6">
        <v>0</v>
      </c>
    </row>
    <row r="9" spans="1:3" ht="12.75" hidden="1">
      <c r="A9" s="14" t="s">
        <v>27</v>
      </c>
      <c r="B9" s="11" t="s">
        <v>28</v>
      </c>
      <c r="C9" s="6">
        <v>0</v>
      </c>
    </row>
    <row r="10" spans="1:3" ht="12.75" hidden="1">
      <c r="A10" s="14" t="s">
        <v>53</v>
      </c>
      <c r="B10" s="11" t="s">
        <v>54</v>
      </c>
      <c r="C10" s="6">
        <v>0</v>
      </c>
    </row>
    <row r="11" spans="1:3" s="32" customFormat="1" ht="12.75">
      <c r="A11" s="68" t="s">
        <v>15</v>
      </c>
      <c r="B11" s="68"/>
      <c r="C11" s="43">
        <f>C4+C5</f>
        <v>144930</v>
      </c>
    </row>
    <row r="12" spans="1:3" s="32" customFormat="1" ht="15.75" customHeight="1">
      <c r="A12" s="72"/>
      <c r="B12" s="73"/>
      <c r="C12" s="74"/>
    </row>
    <row r="13" spans="1:3" s="32" customFormat="1" ht="12.75">
      <c r="A13" s="36"/>
      <c r="B13" s="38" t="s">
        <v>24</v>
      </c>
      <c r="C13" s="37">
        <f>SUM(C14:C30)</f>
        <v>144930</v>
      </c>
    </row>
    <row r="14" spans="1:3" ht="12.75">
      <c r="A14" s="15">
        <v>3020</v>
      </c>
      <c r="B14" s="4" t="s">
        <v>20</v>
      </c>
      <c r="C14" s="7">
        <v>0</v>
      </c>
    </row>
    <row r="15" spans="1:3" ht="15.75" customHeight="1">
      <c r="A15" s="15">
        <v>4110</v>
      </c>
      <c r="B15" s="4" t="s">
        <v>10</v>
      </c>
      <c r="C15" s="7">
        <v>900</v>
      </c>
    </row>
    <row r="16" spans="1:3" ht="15.75" customHeight="1">
      <c r="A16" s="15">
        <v>4120</v>
      </c>
      <c r="B16" s="4" t="s">
        <v>23</v>
      </c>
      <c r="C16" s="7">
        <v>123</v>
      </c>
    </row>
    <row r="17" spans="1:3" ht="15.75" customHeight="1">
      <c r="A17" s="15">
        <v>4170</v>
      </c>
      <c r="B17" s="4" t="s">
        <v>16</v>
      </c>
      <c r="C17" s="7">
        <v>2570</v>
      </c>
    </row>
    <row r="18" spans="1:3" ht="15.75" customHeight="1">
      <c r="A18" s="15">
        <v>4210</v>
      </c>
      <c r="B18" s="4" t="s">
        <v>4</v>
      </c>
      <c r="C18" s="7">
        <v>25000</v>
      </c>
    </row>
    <row r="19" spans="1:3" ht="15.75" customHeight="1" hidden="1">
      <c r="A19" s="15">
        <v>4220</v>
      </c>
      <c r="B19" s="4" t="s">
        <v>62</v>
      </c>
      <c r="C19" s="7">
        <v>0</v>
      </c>
    </row>
    <row r="20" spans="1:3" ht="15.75" customHeight="1">
      <c r="A20" s="15">
        <v>4240</v>
      </c>
      <c r="B20" s="4" t="s">
        <v>5</v>
      </c>
      <c r="C20" s="7">
        <v>6000</v>
      </c>
    </row>
    <row r="21" spans="1:3" ht="15.75" customHeight="1" hidden="1">
      <c r="A21" s="15">
        <v>4260</v>
      </c>
      <c r="B21" s="4" t="s">
        <v>18</v>
      </c>
      <c r="C21" s="7">
        <v>0</v>
      </c>
    </row>
    <row r="22" spans="1:3" ht="15.75" customHeight="1">
      <c r="A22" s="15">
        <v>4270</v>
      </c>
      <c r="B22" s="4" t="s">
        <v>6</v>
      </c>
      <c r="C22" s="7">
        <v>73337</v>
      </c>
    </row>
    <row r="23" spans="1:3" ht="15.75" customHeight="1">
      <c r="A23" s="15">
        <v>4300</v>
      </c>
      <c r="B23" s="4" t="s">
        <v>7</v>
      </c>
      <c r="C23" s="7">
        <v>35000</v>
      </c>
    </row>
    <row r="24" spans="1:3" ht="15.75" customHeight="1" hidden="1">
      <c r="A24" s="16">
        <v>4360</v>
      </c>
      <c r="B24" s="12" t="s">
        <v>50</v>
      </c>
      <c r="C24" s="7">
        <v>0</v>
      </c>
    </row>
    <row r="25" spans="1:3" ht="15.75" customHeight="1" hidden="1">
      <c r="A25" s="15">
        <v>4430</v>
      </c>
      <c r="B25" s="4" t="s">
        <v>8</v>
      </c>
      <c r="C25" s="7">
        <v>0</v>
      </c>
    </row>
    <row r="26" spans="1:3" ht="15.75" customHeight="1">
      <c r="A26" s="17">
        <v>4480</v>
      </c>
      <c r="B26" s="5" t="s">
        <v>25</v>
      </c>
      <c r="C26" s="7">
        <v>2000</v>
      </c>
    </row>
    <row r="27" spans="1:3" ht="15.75" customHeight="1" hidden="1">
      <c r="A27" s="17">
        <v>4530</v>
      </c>
      <c r="B27" s="5" t="s">
        <v>52</v>
      </c>
      <c r="C27" s="7">
        <v>0</v>
      </c>
    </row>
    <row r="28" spans="1:3" ht="15.75" customHeight="1" hidden="1">
      <c r="A28" s="15">
        <v>4610</v>
      </c>
      <c r="B28" s="4" t="s">
        <v>47</v>
      </c>
      <c r="C28" s="7">
        <v>0</v>
      </c>
    </row>
    <row r="29" spans="1:3" ht="15.75" customHeight="1" hidden="1">
      <c r="A29" s="15">
        <v>4700</v>
      </c>
      <c r="B29" s="4" t="s">
        <v>43</v>
      </c>
      <c r="C29" s="7">
        <v>0</v>
      </c>
    </row>
    <row r="30" spans="1:3" ht="12.75" hidden="1">
      <c r="A30" s="15">
        <v>6060</v>
      </c>
      <c r="B30" s="4" t="s">
        <v>22</v>
      </c>
      <c r="C30" s="7"/>
    </row>
    <row r="31" spans="1:3" ht="15.75" customHeight="1">
      <c r="A31" s="64" t="s">
        <v>9</v>
      </c>
      <c r="B31" s="64"/>
      <c r="C31" s="5">
        <f>C11-C13</f>
        <v>0</v>
      </c>
    </row>
    <row r="32" spans="1:3" s="32" customFormat="1" ht="15.75" customHeight="1">
      <c r="A32" s="68" t="s">
        <v>15</v>
      </c>
      <c r="B32" s="68"/>
      <c r="C32" s="43">
        <f>C13+C31</f>
        <v>144930</v>
      </c>
    </row>
    <row r="33" spans="1:3" ht="15.75" customHeight="1">
      <c r="A33" s="67"/>
      <c r="B33" s="67"/>
      <c r="C33" s="67"/>
    </row>
    <row r="34" spans="1:3" ht="13.5" customHeight="1">
      <c r="A34" s="66"/>
      <c r="B34" s="66"/>
      <c r="C34" s="66"/>
    </row>
    <row r="35" ht="13.5" customHeight="1">
      <c r="B35" s="1" t="s">
        <v>60</v>
      </c>
    </row>
  </sheetData>
  <sheetProtection/>
  <mergeCells count="8">
    <mergeCell ref="A1:C1"/>
    <mergeCell ref="A34:C34"/>
    <mergeCell ref="A33:C33"/>
    <mergeCell ref="A32:B32"/>
    <mergeCell ref="A11:B11"/>
    <mergeCell ref="A31:B31"/>
    <mergeCell ref="A12:C12"/>
    <mergeCell ref="A2:C2"/>
  </mergeCells>
  <printOptions/>
  <pageMargins left="0.7874015748031497" right="0.7874015748031497" top="0.3937007874015748" bottom="0.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C32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7.00390625" style="1" customWidth="1"/>
    <col min="2" max="2" width="61.875" style="1" customWidth="1"/>
    <col min="3" max="3" width="18.25390625" style="3" customWidth="1"/>
    <col min="4" max="16384" width="9.125" style="1" customWidth="1"/>
  </cols>
  <sheetData>
    <row r="1" spans="1:3" s="2" customFormat="1" ht="57" customHeight="1">
      <c r="A1" s="62" t="s">
        <v>34</v>
      </c>
      <c r="B1" s="63"/>
      <c r="C1" s="63"/>
    </row>
    <row r="2" spans="1:3" s="2" customFormat="1" ht="36.75" customHeight="1">
      <c r="A2" s="71" t="s">
        <v>63</v>
      </c>
      <c r="B2" s="71"/>
      <c r="C2" s="71"/>
    </row>
    <row r="3" spans="1:3" ht="23.25" customHeight="1">
      <c r="A3" s="9" t="s">
        <v>0</v>
      </c>
      <c r="B3" s="9" t="s">
        <v>26</v>
      </c>
      <c r="C3" s="9" t="s">
        <v>31</v>
      </c>
    </row>
    <row r="4" spans="1:3" ht="12.75" hidden="1">
      <c r="A4" s="4"/>
      <c r="B4" s="4" t="s">
        <v>11</v>
      </c>
      <c r="C4" s="5">
        <v>0</v>
      </c>
    </row>
    <row r="5" spans="1:3" s="32" customFormat="1" ht="15.75" customHeight="1">
      <c r="A5" s="36"/>
      <c r="B5" s="36" t="s">
        <v>17</v>
      </c>
      <c r="C5" s="37">
        <f>C6+C7+C8+C9</f>
        <v>82000</v>
      </c>
    </row>
    <row r="6" spans="1:3" ht="15.75" customHeight="1" hidden="1">
      <c r="A6" s="13" t="s">
        <v>1</v>
      </c>
      <c r="B6" s="4" t="s">
        <v>12</v>
      </c>
      <c r="C6" s="6">
        <v>0</v>
      </c>
    </row>
    <row r="7" spans="1:3" ht="19.5" customHeight="1">
      <c r="A7" s="13" t="s">
        <v>2</v>
      </c>
      <c r="B7" s="4" t="s">
        <v>13</v>
      </c>
      <c r="C7" s="6">
        <v>80500</v>
      </c>
    </row>
    <row r="8" spans="1:3" ht="19.5" customHeight="1">
      <c r="A8" s="14" t="s">
        <v>27</v>
      </c>
      <c r="B8" s="11" t="s">
        <v>28</v>
      </c>
      <c r="C8" s="6">
        <v>1500</v>
      </c>
    </row>
    <row r="9" spans="1:3" ht="19.5" customHeight="1" hidden="1">
      <c r="A9" s="13" t="s">
        <v>29</v>
      </c>
      <c r="B9" s="4" t="s">
        <v>30</v>
      </c>
      <c r="C9" s="6">
        <v>0</v>
      </c>
    </row>
    <row r="10" spans="1:3" s="32" customFormat="1" ht="19.5" customHeight="1">
      <c r="A10" s="76" t="s">
        <v>15</v>
      </c>
      <c r="B10" s="77"/>
      <c r="C10" s="43">
        <f>C6+C7+C8+C9</f>
        <v>82000</v>
      </c>
    </row>
    <row r="11" spans="1:3" s="32" customFormat="1" ht="15.75" customHeight="1">
      <c r="A11" s="72"/>
      <c r="B11" s="73"/>
      <c r="C11" s="74"/>
    </row>
    <row r="12" spans="1:3" s="32" customFormat="1" ht="16.5" customHeight="1">
      <c r="A12" s="36"/>
      <c r="B12" s="38" t="s">
        <v>24</v>
      </c>
      <c r="C12" s="37">
        <f>SUM(C13:C27)</f>
        <v>82000</v>
      </c>
    </row>
    <row r="13" spans="1:3" ht="15.75" customHeight="1" hidden="1">
      <c r="A13" s="15">
        <v>3020</v>
      </c>
      <c r="B13" s="4" t="s">
        <v>20</v>
      </c>
      <c r="C13" s="7">
        <v>0</v>
      </c>
    </row>
    <row r="14" spans="1:3" ht="15.75" customHeight="1" hidden="1">
      <c r="A14" s="15">
        <v>4110</v>
      </c>
      <c r="B14" s="4" t="s">
        <v>10</v>
      </c>
      <c r="C14" s="7">
        <v>0</v>
      </c>
    </row>
    <row r="15" spans="1:3" ht="15.75" customHeight="1" hidden="1">
      <c r="A15" s="15">
        <v>4120</v>
      </c>
      <c r="B15" s="4" t="s">
        <v>23</v>
      </c>
      <c r="C15" s="7">
        <v>0</v>
      </c>
    </row>
    <row r="16" spans="1:3" ht="15.75" customHeight="1" hidden="1">
      <c r="A16" s="15">
        <v>4170</v>
      </c>
      <c r="B16" s="4" t="s">
        <v>16</v>
      </c>
      <c r="C16" s="7">
        <v>0</v>
      </c>
    </row>
    <row r="17" spans="1:3" ht="15.75" customHeight="1" hidden="1">
      <c r="A17" s="15">
        <v>4190</v>
      </c>
      <c r="B17" s="4" t="s">
        <v>49</v>
      </c>
      <c r="C17" s="7">
        <v>0</v>
      </c>
    </row>
    <row r="18" spans="1:3" ht="16.5" customHeight="1">
      <c r="A18" s="15">
        <v>4210</v>
      </c>
      <c r="B18" s="4" t="s">
        <v>4</v>
      </c>
      <c r="C18" s="7">
        <v>38471</v>
      </c>
    </row>
    <row r="19" spans="1:3" ht="16.5" customHeight="1">
      <c r="A19" s="15">
        <v>4240</v>
      </c>
      <c r="B19" s="4" t="s">
        <v>5</v>
      </c>
      <c r="C19" s="7">
        <v>1000</v>
      </c>
    </row>
    <row r="20" spans="1:3" ht="16.5" customHeight="1" hidden="1">
      <c r="A20" s="15">
        <v>4260</v>
      </c>
      <c r="B20" s="4" t="s">
        <v>18</v>
      </c>
      <c r="C20" s="7">
        <v>0</v>
      </c>
    </row>
    <row r="21" spans="1:3" ht="15.75" customHeight="1">
      <c r="A21" s="15">
        <v>4270</v>
      </c>
      <c r="B21" s="4" t="s">
        <v>6</v>
      </c>
      <c r="C21" s="7">
        <v>34500</v>
      </c>
    </row>
    <row r="22" spans="1:3" ht="15.75" customHeight="1">
      <c r="A22" s="15">
        <v>4300</v>
      </c>
      <c r="B22" s="4" t="s">
        <v>7</v>
      </c>
      <c r="C22" s="7">
        <v>8000</v>
      </c>
    </row>
    <row r="23" spans="1:3" ht="15.75" customHeight="1" hidden="1">
      <c r="A23" s="16">
        <v>4360</v>
      </c>
      <c r="B23" s="12" t="s">
        <v>50</v>
      </c>
      <c r="C23" s="7">
        <v>0</v>
      </c>
    </row>
    <row r="24" spans="1:3" ht="12.75">
      <c r="A24" s="15">
        <v>4480</v>
      </c>
      <c r="B24" s="4" t="s">
        <v>25</v>
      </c>
      <c r="C24" s="7">
        <v>29</v>
      </c>
    </row>
    <row r="25" spans="1:3" ht="12.75" hidden="1">
      <c r="A25" s="17">
        <v>4530</v>
      </c>
      <c r="B25" s="5" t="s">
        <v>51</v>
      </c>
      <c r="C25" s="7">
        <v>0</v>
      </c>
    </row>
    <row r="26" spans="1:3" ht="12.75" hidden="1">
      <c r="A26" s="15">
        <v>4610</v>
      </c>
      <c r="B26" s="4" t="s">
        <v>47</v>
      </c>
      <c r="C26" s="7">
        <v>0</v>
      </c>
    </row>
    <row r="27" spans="1:3" ht="25.5" hidden="1">
      <c r="A27" s="15">
        <v>4700</v>
      </c>
      <c r="B27" s="4" t="s">
        <v>42</v>
      </c>
      <c r="C27" s="7">
        <v>0</v>
      </c>
    </row>
    <row r="28" spans="1:3" ht="12.75">
      <c r="A28" s="64" t="s">
        <v>9</v>
      </c>
      <c r="B28" s="64"/>
      <c r="C28" s="5">
        <f>C10-C12</f>
        <v>0</v>
      </c>
    </row>
    <row r="29" spans="1:3" s="32" customFormat="1" ht="16.5" customHeight="1">
      <c r="A29" s="68" t="s">
        <v>15</v>
      </c>
      <c r="B29" s="68"/>
      <c r="C29" s="43">
        <f>C12+C28</f>
        <v>82000</v>
      </c>
    </row>
    <row r="30" spans="1:3" ht="19.5" customHeight="1">
      <c r="A30" s="67"/>
      <c r="B30" s="67"/>
      <c r="C30" s="67"/>
    </row>
    <row r="31" spans="1:3" ht="12.75">
      <c r="A31" s="75"/>
      <c r="B31" s="75"/>
      <c r="C31" s="75"/>
    </row>
    <row r="32" ht="12.75">
      <c r="B32" s="1" t="s">
        <v>60</v>
      </c>
    </row>
  </sheetData>
  <sheetProtection/>
  <mergeCells count="8">
    <mergeCell ref="A11:C11"/>
    <mergeCell ref="A2:C2"/>
    <mergeCell ref="A1:C1"/>
    <mergeCell ref="A31:C31"/>
    <mergeCell ref="A30:C30"/>
    <mergeCell ref="A29:B29"/>
    <mergeCell ref="A10:B10"/>
    <mergeCell ref="A28:B2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1:G3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00390625" style="1" customWidth="1"/>
    <col min="2" max="2" width="61.75390625" style="1" customWidth="1"/>
    <col min="3" max="3" width="17.00390625" style="1" customWidth="1"/>
    <col min="4" max="16384" width="9.125" style="1" customWidth="1"/>
  </cols>
  <sheetData>
    <row r="1" spans="1:3" s="2" customFormat="1" ht="57" customHeight="1">
      <c r="A1" s="81" t="s">
        <v>35</v>
      </c>
      <c r="B1" s="82"/>
      <c r="C1" s="82"/>
    </row>
    <row r="2" spans="1:3" s="2" customFormat="1" ht="33.75" customHeight="1">
      <c r="A2" s="71" t="s">
        <v>63</v>
      </c>
      <c r="B2" s="71"/>
      <c r="C2" s="71"/>
    </row>
    <row r="3" spans="1:3" ht="18" customHeight="1">
      <c r="A3" s="9" t="s">
        <v>0</v>
      </c>
      <c r="B3" s="9" t="s">
        <v>26</v>
      </c>
      <c r="C3" s="9" t="s">
        <v>31</v>
      </c>
    </row>
    <row r="4" spans="1:3" ht="12.75" hidden="1">
      <c r="A4" s="5"/>
      <c r="B4" s="5" t="s">
        <v>11</v>
      </c>
      <c r="C4" s="5">
        <v>0</v>
      </c>
    </row>
    <row r="5" spans="1:3" s="32" customFormat="1" ht="15.75" customHeight="1">
      <c r="A5" s="37"/>
      <c r="B5" s="37" t="s">
        <v>17</v>
      </c>
      <c r="C5" s="37">
        <f>SUM(C6:C11)</f>
        <v>121500</v>
      </c>
    </row>
    <row r="6" spans="1:3" ht="15.75" customHeight="1" hidden="1">
      <c r="A6" s="18" t="s">
        <v>1</v>
      </c>
      <c r="B6" s="5" t="s">
        <v>12</v>
      </c>
      <c r="C6" s="6">
        <v>0</v>
      </c>
    </row>
    <row r="7" spans="1:3" ht="17.25" customHeight="1">
      <c r="A7" s="18" t="s">
        <v>2</v>
      </c>
      <c r="B7" s="5" t="s">
        <v>13</v>
      </c>
      <c r="C7" s="6">
        <v>120000</v>
      </c>
    </row>
    <row r="8" spans="1:3" ht="17.25" customHeight="1" hidden="1">
      <c r="A8" s="18" t="s">
        <v>3</v>
      </c>
      <c r="B8" s="5" t="s">
        <v>14</v>
      </c>
      <c r="C8" s="6">
        <v>0</v>
      </c>
    </row>
    <row r="9" spans="1:3" ht="15" customHeight="1">
      <c r="A9" s="14" t="s">
        <v>27</v>
      </c>
      <c r="B9" s="11" t="s">
        <v>28</v>
      </c>
      <c r="C9" s="6">
        <v>1500</v>
      </c>
    </row>
    <row r="10" spans="1:3" ht="15" customHeight="1" hidden="1">
      <c r="A10" s="14" t="s">
        <v>39</v>
      </c>
      <c r="B10" s="11" t="s">
        <v>40</v>
      </c>
      <c r="C10" s="6">
        <v>0</v>
      </c>
    </row>
    <row r="11" spans="1:3" ht="15" customHeight="1" hidden="1">
      <c r="A11" s="14" t="s">
        <v>29</v>
      </c>
      <c r="B11" s="11" t="s">
        <v>30</v>
      </c>
      <c r="C11" s="6">
        <v>0</v>
      </c>
    </row>
    <row r="12" spans="1:3" s="32" customFormat="1" ht="15" customHeight="1">
      <c r="A12" s="83" t="s">
        <v>15</v>
      </c>
      <c r="B12" s="83"/>
      <c r="C12" s="43">
        <f>C4+C5</f>
        <v>121500</v>
      </c>
    </row>
    <row r="13" spans="1:3" s="32" customFormat="1" ht="15.75" customHeight="1">
      <c r="A13" s="78"/>
      <c r="B13" s="79"/>
      <c r="C13" s="80"/>
    </row>
    <row r="14" spans="1:3" s="32" customFormat="1" ht="17.25" customHeight="1">
      <c r="A14" s="37"/>
      <c r="B14" s="39" t="s">
        <v>24</v>
      </c>
      <c r="C14" s="37">
        <f>SUM(C15:C29)</f>
        <v>121500</v>
      </c>
    </row>
    <row r="15" spans="1:3" ht="17.25" customHeight="1" hidden="1">
      <c r="A15" s="17">
        <v>3020</v>
      </c>
      <c r="B15" s="5" t="s">
        <v>20</v>
      </c>
      <c r="C15" s="7">
        <v>0</v>
      </c>
    </row>
    <row r="16" spans="1:3" ht="17.25" customHeight="1" hidden="1">
      <c r="A16" s="17">
        <v>4110</v>
      </c>
      <c r="B16" s="5" t="s">
        <v>10</v>
      </c>
      <c r="C16" s="46">
        <v>0</v>
      </c>
    </row>
    <row r="17" spans="1:3" ht="17.25" customHeight="1" hidden="1">
      <c r="A17" s="17">
        <v>4120</v>
      </c>
      <c r="B17" s="5" t="s">
        <v>23</v>
      </c>
      <c r="C17" s="46">
        <v>0</v>
      </c>
    </row>
    <row r="18" spans="1:3" ht="17.25" customHeight="1" hidden="1">
      <c r="A18" s="17">
        <v>4170</v>
      </c>
      <c r="B18" s="5" t="s">
        <v>16</v>
      </c>
      <c r="C18" s="46">
        <v>0</v>
      </c>
    </row>
    <row r="19" spans="1:3" ht="17.25" customHeight="1" hidden="1">
      <c r="A19" s="17">
        <v>4190</v>
      </c>
      <c r="B19" s="5" t="s">
        <v>49</v>
      </c>
      <c r="C19" s="46">
        <v>0</v>
      </c>
    </row>
    <row r="20" spans="1:3" ht="18" customHeight="1">
      <c r="A20" s="17">
        <v>4210</v>
      </c>
      <c r="B20" s="5" t="s">
        <v>4</v>
      </c>
      <c r="C20" s="46">
        <v>40000</v>
      </c>
    </row>
    <row r="21" spans="1:3" ht="18" customHeight="1">
      <c r="A21" s="17">
        <v>4240</v>
      </c>
      <c r="B21" s="5" t="s">
        <v>5</v>
      </c>
      <c r="C21" s="46">
        <v>20750</v>
      </c>
    </row>
    <row r="22" spans="1:3" ht="18" customHeight="1" hidden="1">
      <c r="A22" s="17">
        <v>4260</v>
      </c>
      <c r="B22" s="5" t="s">
        <v>18</v>
      </c>
      <c r="C22" s="46">
        <v>0</v>
      </c>
    </row>
    <row r="23" spans="1:3" ht="18" customHeight="1">
      <c r="A23" s="17">
        <v>4270</v>
      </c>
      <c r="B23" s="5" t="s">
        <v>6</v>
      </c>
      <c r="C23" s="46">
        <v>30000</v>
      </c>
    </row>
    <row r="24" spans="1:3" ht="17.25" customHeight="1">
      <c r="A24" s="17">
        <v>4300</v>
      </c>
      <c r="B24" s="5" t="s">
        <v>7</v>
      </c>
      <c r="C24" s="46">
        <v>27750</v>
      </c>
    </row>
    <row r="25" spans="1:7" ht="18.75" customHeight="1" hidden="1">
      <c r="A25" s="52">
        <v>4360</v>
      </c>
      <c r="B25" s="4" t="s">
        <v>48</v>
      </c>
      <c r="C25" s="46">
        <v>0</v>
      </c>
      <c r="G25" s="42"/>
    </row>
    <row r="26" spans="1:3" ht="12.75" hidden="1">
      <c r="A26" s="17">
        <v>4430</v>
      </c>
      <c r="B26" s="5" t="s">
        <v>8</v>
      </c>
      <c r="C26" s="46">
        <v>0</v>
      </c>
    </row>
    <row r="27" spans="1:3" ht="12.75">
      <c r="A27" s="17">
        <v>4530</v>
      </c>
      <c r="B27" s="5" t="s">
        <v>51</v>
      </c>
      <c r="C27" s="46">
        <v>3000</v>
      </c>
    </row>
    <row r="28" spans="1:3" ht="19.5" customHeight="1" hidden="1">
      <c r="A28" s="17">
        <v>4610</v>
      </c>
      <c r="B28" s="5" t="s">
        <v>47</v>
      </c>
      <c r="C28" s="46"/>
    </row>
    <row r="29" spans="1:3" ht="25.5" hidden="1">
      <c r="A29" s="17">
        <v>4700</v>
      </c>
      <c r="B29" s="5" t="s">
        <v>43</v>
      </c>
      <c r="C29" s="46">
        <v>0</v>
      </c>
    </row>
    <row r="30" spans="1:3" ht="18" customHeight="1">
      <c r="A30" s="84" t="s">
        <v>9</v>
      </c>
      <c r="B30" s="84"/>
      <c r="C30" s="53">
        <f>C12-C14</f>
        <v>0</v>
      </c>
    </row>
    <row r="31" spans="1:3" s="32" customFormat="1" ht="15" customHeight="1">
      <c r="A31" s="83" t="s">
        <v>15</v>
      </c>
      <c r="B31" s="83"/>
      <c r="C31" s="43">
        <f>C14+C30</f>
        <v>121500</v>
      </c>
    </row>
    <row r="32" spans="1:3" ht="18" customHeight="1">
      <c r="A32" s="67"/>
      <c r="B32" s="67"/>
      <c r="C32" s="67"/>
    </row>
    <row r="33" spans="1:3" ht="13.5" customHeight="1">
      <c r="A33" s="8"/>
      <c r="B33" s="8" t="s">
        <v>60</v>
      </c>
      <c r="C33" s="8"/>
    </row>
    <row r="34" spans="1:3" ht="13.5" customHeight="1">
      <c r="A34" s="8"/>
      <c r="B34" s="8"/>
      <c r="C34" s="8"/>
    </row>
    <row r="35" spans="1:3" ht="13.5" customHeight="1">
      <c r="A35" s="8"/>
      <c r="B35" s="8"/>
      <c r="C35" s="8"/>
    </row>
    <row r="36" ht="13.5" customHeight="1"/>
    <row r="37" ht="13.5" customHeight="1"/>
    <row r="38" ht="13.5" customHeight="1"/>
  </sheetData>
  <sheetProtection/>
  <mergeCells count="7">
    <mergeCell ref="A13:C13"/>
    <mergeCell ref="A1:C1"/>
    <mergeCell ref="A32:C32"/>
    <mergeCell ref="A2:C2"/>
    <mergeCell ref="A31:B31"/>
    <mergeCell ref="A12:B12"/>
    <mergeCell ref="A30:B3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6.25390625" style="0" customWidth="1"/>
    <col min="2" max="2" width="61.00390625" style="0" customWidth="1"/>
    <col min="3" max="3" width="19.375" style="0" customWidth="1"/>
    <col min="4" max="4" width="18.875" style="0" customWidth="1"/>
  </cols>
  <sheetData>
    <row r="1" spans="1:3" s="57" customFormat="1" ht="57" customHeight="1">
      <c r="A1" s="85" t="s">
        <v>61</v>
      </c>
      <c r="B1" s="85"/>
      <c r="C1" s="85"/>
    </row>
    <row r="2" spans="1:3" s="57" customFormat="1" ht="42.75" customHeight="1">
      <c r="A2" s="86" t="s">
        <v>63</v>
      </c>
      <c r="B2" s="86"/>
      <c r="C2" s="86"/>
    </row>
    <row r="3" spans="1:3" s="57" customFormat="1" ht="22.5" customHeight="1">
      <c r="A3" s="26" t="s">
        <v>0</v>
      </c>
      <c r="B3" s="26" t="s">
        <v>26</v>
      </c>
      <c r="C3" s="9" t="s">
        <v>31</v>
      </c>
    </row>
    <row r="4" spans="1:3" s="57" customFormat="1" ht="12.75" customHeight="1" hidden="1">
      <c r="A4" s="4"/>
      <c r="B4" s="4" t="s">
        <v>11</v>
      </c>
      <c r="C4" s="5">
        <v>0</v>
      </c>
    </row>
    <row r="5" spans="1:3" s="58" customFormat="1" ht="15.75" customHeight="1">
      <c r="A5" s="36"/>
      <c r="B5" s="36" t="s">
        <v>56</v>
      </c>
      <c r="C5" s="37">
        <f>SUM(C7:C11)</f>
        <v>76360</v>
      </c>
    </row>
    <row r="6" spans="1:3" s="57" customFormat="1" ht="15.75" customHeight="1" hidden="1">
      <c r="A6" s="13" t="s">
        <v>1</v>
      </c>
      <c r="B6" s="4" t="s">
        <v>12</v>
      </c>
      <c r="C6" s="6">
        <v>0</v>
      </c>
    </row>
    <row r="7" spans="1:3" s="57" customFormat="1" ht="15">
      <c r="A7" s="13" t="s">
        <v>2</v>
      </c>
      <c r="B7" s="4" t="s">
        <v>13</v>
      </c>
      <c r="C7" s="6">
        <v>75000</v>
      </c>
    </row>
    <row r="8" spans="1:3" s="57" customFormat="1" ht="15" hidden="1">
      <c r="A8" s="13" t="s">
        <v>3</v>
      </c>
      <c r="B8" s="4" t="s">
        <v>14</v>
      </c>
      <c r="C8" s="6">
        <v>0</v>
      </c>
    </row>
    <row r="9" spans="1:3" s="60" customFormat="1" ht="15">
      <c r="A9" s="14" t="s">
        <v>27</v>
      </c>
      <c r="B9" s="59" t="s">
        <v>28</v>
      </c>
      <c r="C9" s="6">
        <v>1360</v>
      </c>
    </row>
    <row r="10" spans="1:3" s="60" customFormat="1" ht="15" hidden="1">
      <c r="A10" s="14" t="s">
        <v>53</v>
      </c>
      <c r="B10" s="59" t="s">
        <v>59</v>
      </c>
      <c r="C10" s="6"/>
    </row>
    <row r="11" spans="1:3" s="60" customFormat="1" ht="15" hidden="1">
      <c r="A11" s="14" t="s">
        <v>29</v>
      </c>
      <c r="B11" s="59" t="s">
        <v>30</v>
      </c>
      <c r="C11" s="6"/>
    </row>
    <row r="12" spans="1:3" s="58" customFormat="1" ht="15.75">
      <c r="A12" s="76" t="s">
        <v>15</v>
      </c>
      <c r="B12" s="77"/>
      <c r="C12" s="56">
        <f>C4+C5</f>
        <v>76360</v>
      </c>
    </row>
    <row r="13" spans="1:3" s="58" customFormat="1" ht="15.75" customHeight="1">
      <c r="A13" s="72"/>
      <c r="B13" s="73"/>
      <c r="C13" s="74"/>
    </row>
    <row r="14" spans="1:3" s="58" customFormat="1" ht="15.75">
      <c r="A14" s="36"/>
      <c r="B14" s="36" t="s">
        <v>24</v>
      </c>
      <c r="C14" s="37">
        <f>SUM(C18:C30)</f>
        <v>76360</v>
      </c>
    </row>
    <row r="15" spans="1:3" s="57" customFormat="1" ht="15" hidden="1">
      <c r="A15" s="15">
        <v>3020</v>
      </c>
      <c r="B15" s="4" t="s">
        <v>20</v>
      </c>
      <c r="C15" s="6">
        <v>0</v>
      </c>
    </row>
    <row r="16" spans="1:3" s="57" customFormat="1" ht="15" hidden="1">
      <c r="A16" s="15">
        <v>4110</v>
      </c>
      <c r="B16" s="4" t="s">
        <v>10</v>
      </c>
      <c r="C16" s="6"/>
    </row>
    <row r="17" spans="1:3" s="57" customFormat="1" ht="15" hidden="1">
      <c r="A17" s="15">
        <v>4120</v>
      </c>
      <c r="B17" s="4" t="s">
        <v>23</v>
      </c>
      <c r="C17" s="6"/>
    </row>
    <row r="18" spans="1:3" s="57" customFormat="1" ht="15" hidden="1">
      <c r="A18" s="15">
        <v>4170</v>
      </c>
      <c r="B18" s="4" t="s">
        <v>16</v>
      </c>
      <c r="C18" s="6">
        <v>0</v>
      </c>
    </row>
    <row r="19" spans="1:3" s="57" customFormat="1" ht="15">
      <c r="A19" s="15">
        <v>4210</v>
      </c>
      <c r="B19" s="4" t="s">
        <v>4</v>
      </c>
      <c r="C19" s="6">
        <v>23480</v>
      </c>
    </row>
    <row r="20" spans="1:3" s="57" customFormat="1" ht="15">
      <c r="A20" s="15">
        <v>4240</v>
      </c>
      <c r="B20" s="4" t="s">
        <v>5</v>
      </c>
      <c r="C20" s="6">
        <v>4800</v>
      </c>
    </row>
    <row r="21" spans="1:3" s="57" customFormat="1" ht="15">
      <c r="A21" s="15">
        <v>4260</v>
      </c>
      <c r="B21" s="4" t="s">
        <v>18</v>
      </c>
      <c r="C21" s="6">
        <v>35574</v>
      </c>
    </row>
    <row r="22" spans="1:3" s="57" customFormat="1" ht="15">
      <c r="A22" s="15">
        <v>4270</v>
      </c>
      <c r="B22" s="4" t="s">
        <v>6</v>
      </c>
      <c r="C22" s="6">
        <v>5000</v>
      </c>
    </row>
    <row r="23" spans="1:3" s="57" customFormat="1" ht="15">
      <c r="A23" s="15">
        <v>4300</v>
      </c>
      <c r="B23" s="4" t="s">
        <v>7</v>
      </c>
      <c r="C23" s="6">
        <v>4500</v>
      </c>
    </row>
    <row r="24" spans="1:3" s="57" customFormat="1" ht="15">
      <c r="A24" s="26">
        <v>4360</v>
      </c>
      <c r="B24" s="12" t="s">
        <v>50</v>
      </c>
      <c r="C24" s="6">
        <v>0</v>
      </c>
    </row>
    <row r="25" spans="1:3" s="57" customFormat="1" ht="15">
      <c r="A25" s="15">
        <v>4410</v>
      </c>
      <c r="B25" s="4" t="s">
        <v>57</v>
      </c>
      <c r="C25" s="6">
        <v>400</v>
      </c>
    </row>
    <row r="26" spans="1:3" s="57" customFormat="1" ht="15" hidden="1">
      <c r="A26" s="15">
        <v>4430</v>
      </c>
      <c r="B26" s="4" t="s">
        <v>8</v>
      </c>
      <c r="C26" s="6"/>
    </row>
    <row r="27" spans="1:3" s="57" customFormat="1" ht="15">
      <c r="A27" s="15">
        <v>4480</v>
      </c>
      <c r="B27" s="4" t="s">
        <v>25</v>
      </c>
      <c r="C27" s="5">
        <v>606</v>
      </c>
    </row>
    <row r="28" spans="1:3" s="57" customFormat="1" ht="15">
      <c r="A28" s="15">
        <v>4530</v>
      </c>
      <c r="B28" s="4" t="s">
        <v>19</v>
      </c>
      <c r="C28" s="6">
        <v>2000</v>
      </c>
    </row>
    <row r="29" spans="1:3" s="57" customFormat="1" ht="15" hidden="1">
      <c r="A29" s="15">
        <v>4610</v>
      </c>
      <c r="B29" s="4" t="s">
        <v>47</v>
      </c>
      <c r="C29" s="6">
        <v>0</v>
      </c>
    </row>
    <row r="30" spans="1:3" s="57" customFormat="1" ht="15" customHeight="1" hidden="1">
      <c r="A30" s="15">
        <v>4700</v>
      </c>
      <c r="B30" s="4" t="s">
        <v>43</v>
      </c>
      <c r="C30" s="6">
        <v>0</v>
      </c>
    </row>
    <row r="31" spans="1:3" s="57" customFormat="1" ht="15">
      <c r="A31" s="64" t="s">
        <v>9</v>
      </c>
      <c r="B31" s="64"/>
      <c r="C31" s="5">
        <f>C12-C14</f>
        <v>0</v>
      </c>
    </row>
    <row r="32" spans="1:3" s="58" customFormat="1" ht="16.5" customHeight="1">
      <c r="A32" s="76" t="s">
        <v>15</v>
      </c>
      <c r="B32" s="77"/>
      <c r="C32" s="56">
        <f>C14+C31</f>
        <v>76360</v>
      </c>
    </row>
    <row r="33" spans="1:3" ht="20.25" customHeight="1">
      <c r="A33" s="67"/>
      <c r="B33" s="67"/>
      <c r="C33" s="67"/>
    </row>
    <row r="34" spans="1:3" ht="12.75">
      <c r="A34" s="61"/>
      <c r="B34" s="61" t="s">
        <v>60</v>
      </c>
      <c r="C34" s="61"/>
    </row>
  </sheetData>
  <sheetProtection/>
  <mergeCells count="7">
    <mergeCell ref="A33:C33"/>
    <mergeCell ref="A1:C1"/>
    <mergeCell ref="A2:C2"/>
    <mergeCell ref="A12:B12"/>
    <mergeCell ref="A13:C13"/>
    <mergeCell ref="A31:B31"/>
    <mergeCell ref="A32:B3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1"/>
  <dimension ref="A1:C3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00390625" style="1" customWidth="1"/>
    <col min="2" max="2" width="61.00390625" style="1" customWidth="1"/>
    <col min="3" max="3" width="16.875" style="1" customWidth="1"/>
    <col min="4" max="16384" width="9.125" style="1" customWidth="1"/>
  </cols>
  <sheetData>
    <row r="1" spans="1:3" s="2" customFormat="1" ht="57" customHeight="1">
      <c r="A1" s="62" t="s">
        <v>36</v>
      </c>
      <c r="B1" s="63"/>
      <c r="C1" s="63"/>
    </row>
    <row r="2" spans="1:3" s="2" customFormat="1" ht="32.25" customHeight="1">
      <c r="A2" s="71" t="s">
        <v>63</v>
      </c>
      <c r="B2" s="71"/>
      <c r="C2" s="71"/>
    </row>
    <row r="3" spans="1:3" ht="20.25" customHeight="1">
      <c r="A3" s="9" t="s">
        <v>0</v>
      </c>
      <c r="B3" s="9" t="s">
        <v>26</v>
      </c>
      <c r="C3" s="9" t="s">
        <v>31</v>
      </c>
    </row>
    <row r="4" spans="1:3" ht="12.75">
      <c r="A4" s="5"/>
      <c r="B4" s="5" t="s">
        <v>11</v>
      </c>
      <c r="C4" s="5">
        <v>0</v>
      </c>
    </row>
    <row r="5" spans="1:3" ht="14.25" customHeight="1">
      <c r="A5" s="5"/>
      <c r="B5" s="5" t="s">
        <v>17</v>
      </c>
      <c r="C5" s="37">
        <f>SUM(C7:C11)</f>
        <v>241000</v>
      </c>
    </row>
    <row r="6" spans="1:3" ht="14.25" customHeight="1" hidden="1">
      <c r="A6" s="18" t="s">
        <v>1</v>
      </c>
      <c r="B6" s="5" t="s">
        <v>12</v>
      </c>
      <c r="C6" s="6">
        <v>0</v>
      </c>
    </row>
    <row r="7" spans="1:3" ht="15.75" customHeight="1">
      <c r="A7" s="18" t="s">
        <v>2</v>
      </c>
      <c r="B7" s="5" t="s">
        <v>13</v>
      </c>
      <c r="C7" s="6">
        <v>240000</v>
      </c>
    </row>
    <row r="8" spans="1:3" ht="15.75" customHeight="1" hidden="1">
      <c r="A8" s="18" t="s">
        <v>3</v>
      </c>
      <c r="B8" s="5" t="s">
        <v>14</v>
      </c>
      <c r="C8" s="6"/>
    </row>
    <row r="9" spans="1:3" ht="15.75" customHeight="1">
      <c r="A9" s="14" t="s">
        <v>27</v>
      </c>
      <c r="B9" s="11" t="s">
        <v>28</v>
      </c>
      <c r="C9" s="6">
        <v>1000</v>
      </c>
    </row>
    <row r="10" spans="1:3" ht="15.75" customHeight="1" hidden="1">
      <c r="A10" s="14" t="s">
        <v>53</v>
      </c>
      <c r="B10" s="49" t="s">
        <v>59</v>
      </c>
      <c r="C10" s="6">
        <v>0</v>
      </c>
    </row>
    <row r="11" spans="1:3" ht="15.75" customHeight="1" hidden="1">
      <c r="A11" s="14" t="s">
        <v>29</v>
      </c>
      <c r="B11" s="4" t="s">
        <v>30</v>
      </c>
      <c r="C11" s="6">
        <v>0</v>
      </c>
    </row>
    <row r="12" spans="1:3" ht="15.75" customHeight="1">
      <c r="A12" s="83" t="s">
        <v>15</v>
      </c>
      <c r="B12" s="83"/>
      <c r="C12" s="43">
        <f>C4+C5</f>
        <v>241000</v>
      </c>
    </row>
    <row r="13" spans="1:3" ht="17.25" customHeight="1">
      <c r="A13" s="87"/>
      <c r="B13" s="88"/>
      <c r="C13" s="89"/>
    </row>
    <row r="14" spans="1:3" ht="17.25" customHeight="1">
      <c r="A14" s="5"/>
      <c r="B14" s="10" t="s">
        <v>24</v>
      </c>
      <c r="C14" s="37">
        <f>SUM(C19:C31)</f>
        <v>241000</v>
      </c>
    </row>
    <row r="15" spans="1:3" ht="17.25" customHeight="1" hidden="1">
      <c r="A15" s="17">
        <v>3020</v>
      </c>
      <c r="B15" s="5" t="s">
        <v>20</v>
      </c>
      <c r="C15" s="7">
        <v>0</v>
      </c>
    </row>
    <row r="16" spans="1:3" ht="17.25" customHeight="1" hidden="1">
      <c r="A16" s="17">
        <v>4110</v>
      </c>
      <c r="B16" s="5" t="s">
        <v>10</v>
      </c>
      <c r="C16" s="7">
        <v>0</v>
      </c>
    </row>
    <row r="17" spans="1:3" ht="17.25" customHeight="1" hidden="1">
      <c r="A17" s="17">
        <v>4120</v>
      </c>
      <c r="B17" s="5" t="s">
        <v>23</v>
      </c>
      <c r="C17" s="7">
        <v>0</v>
      </c>
    </row>
    <row r="18" spans="1:3" ht="17.25" customHeight="1" hidden="1">
      <c r="A18" s="17">
        <v>4170</v>
      </c>
      <c r="B18" s="5" t="s">
        <v>16</v>
      </c>
      <c r="C18" s="7">
        <v>0</v>
      </c>
    </row>
    <row r="19" spans="1:3" ht="16.5" customHeight="1">
      <c r="A19" s="17">
        <v>4210</v>
      </c>
      <c r="B19" s="5" t="s">
        <v>4</v>
      </c>
      <c r="C19" s="7">
        <v>53500</v>
      </c>
    </row>
    <row r="20" spans="1:3" ht="16.5" customHeight="1" hidden="1">
      <c r="A20" s="17">
        <v>4240</v>
      </c>
      <c r="B20" s="5" t="s">
        <v>5</v>
      </c>
      <c r="C20" s="7">
        <v>0</v>
      </c>
    </row>
    <row r="21" spans="1:3" ht="16.5" customHeight="1">
      <c r="A21" s="17">
        <v>4260</v>
      </c>
      <c r="B21" s="5" t="s">
        <v>18</v>
      </c>
      <c r="C21" s="7">
        <v>90000</v>
      </c>
    </row>
    <row r="22" spans="1:3" ht="16.5" customHeight="1">
      <c r="A22" s="17">
        <v>4270</v>
      </c>
      <c r="B22" s="5" t="s">
        <v>6</v>
      </c>
      <c r="C22" s="7">
        <v>41000</v>
      </c>
    </row>
    <row r="23" spans="1:3" ht="16.5" customHeight="1">
      <c r="A23" s="17">
        <v>4300</v>
      </c>
      <c r="B23" s="5" t="s">
        <v>7</v>
      </c>
      <c r="C23" s="7">
        <v>40000</v>
      </c>
    </row>
    <row r="24" spans="1:3" ht="16.5" customHeight="1" hidden="1">
      <c r="A24" s="17">
        <v>4350</v>
      </c>
      <c r="B24" s="5" t="s">
        <v>21</v>
      </c>
      <c r="C24" s="7">
        <v>0</v>
      </c>
    </row>
    <row r="25" spans="1:3" ht="16.5" customHeight="1" hidden="1">
      <c r="A25" s="16">
        <v>4360</v>
      </c>
      <c r="B25" s="12" t="s">
        <v>48</v>
      </c>
      <c r="C25" s="7">
        <v>0</v>
      </c>
    </row>
    <row r="26" spans="1:3" ht="16.5" customHeight="1" hidden="1">
      <c r="A26" s="17">
        <v>4430</v>
      </c>
      <c r="B26" s="5" t="s">
        <v>8</v>
      </c>
      <c r="C26" s="7">
        <v>0</v>
      </c>
    </row>
    <row r="27" spans="1:3" ht="16.5" customHeight="1">
      <c r="A27" s="17">
        <v>4480</v>
      </c>
      <c r="B27" s="5" t="s">
        <v>25</v>
      </c>
      <c r="C27" s="7">
        <v>15000</v>
      </c>
    </row>
    <row r="28" spans="1:3" ht="16.5" customHeight="1" hidden="1">
      <c r="A28" s="17">
        <v>4530</v>
      </c>
      <c r="B28" s="5" t="s">
        <v>19</v>
      </c>
      <c r="C28" s="7">
        <v>0</v>
      </c>
    </row>
    <row r="29" spans="1:3" ht="16.5" customHeight="1">
      <c r="A29" s="17">
        <v>4610</v>
      </c>
      <c r="B29" s="5" t="s">
        <v>47</v>
      </c>
      <c r="C29" s="7">
        <v>1500</v>
      </c>
    </row>
    <row r="30" spans="1:3" ht="16.5" customHeight="1" hidden="1">
      <c r="A30" s="17">
        <v>4700</v>
      </c>
      <c r="B30" s="5" t="s">
        <v>43</v>
      </c>
      <c r="C30" s="7">
        <v>0</v>
      </c>
    </row>
    <row r="31" spans="1:3" ht="16.5" customHeight="1" hidden="1">
      <c r="A31" s="17">
        <v>6060</v>
      </c>
      <c r="B31" s="5" t="s">
        <v>22</v>
      </c>
      <c r="C31" s="7">
        <v>0</v>
      </c>
    </row>
    <row r="32" spans="1:3" ht="16.5" customHeight="1">
      <c r="A32" s="84" t="s">
        <v>9</v>
      </c>
      <c r="B32" s="84"/>
      <c r="C32" s="5">
        <f>C12-C14</f>
        <v>0</v>
      </c>
    </row>
    <row r="33" spans="1:3" ht="17.25" customHeight="1">
      <c r="A33" s="83" t="s">
        <v>15</v>
      </c>
      <c r="B33" s="83"/>
      <c r="C33" s="43">
        <f>C14+C32</f>
        <v>241000</v>
      </c>
    </row>
    <row r="34" spans="1:3" ht="17.25" customHeight="1">
      <c r="A34" s="67"/>
      <c r="B34" s="67"/>
      <c r="C34" s="67"/>
    </row>
    <row r="35" spans="1:3" ht="12.75">
      <c r="A35" s="8"/>
      <c r="B35" s="8" t="s">
        <v>60</v>
      </c>
      <c r="C35" s="8"/>
    </row>
  </sheetData>
  <sheetProtection/>
  <mergeCells count="7">
    <mergeCell ref="A1:C1"/>
    <mergeCell ref="A34:C34"/>
    <mergeCell ref="A2:C2"/>
    <mergeCell ref="A33:B33"/>
    <mergeCell ref="A12:B12"/>
    <mergeCell ref="A32:B32"/>
    <mergeCell ref="A13:C1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/>
  <dimension ref="A1:C38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7.00390625" style="1" customWidth="1"/>
    <col min="2" max="2" width="60.125" style="1" customWidth="1"/>
    <col min="3" max="3" width="20.00390625" style="1" customWidth="1"/>
    <col min="4" max="16384" width="9.125" style="1" customWidth="1"/>
  </cols>
  <sheetData>
    <row r="1" spans="1:3" s="2" customFormat="1" ht="57" customHeight="1">
      <c r="A1" s="62" t="s">
        <v>37</v>
      </c>
      <c r="B1" s="63"/>
      <c r="C1" s="63"/>
    </row>
    <row r="2" spans="1:3" s="2" customFormat="1" ht="33.75" customHeight="1">
      <c r="A2" s="71" t="s">
        <v>63</v>
      </c>
      <c r="B2" s="71"/>
      <c r="C2" s="71"/>
    </row>
    <row r="3" spans="1:3" ht="18" customHeight="1">
      <c r="A3" s="9" t="s">
        <v>0</v>
      </c>
      <c r="B3" s="9" t="s">
        <v>26</v>
      </c>
      <c r="C3" s="9" t="s">
        <v>31</v>
      </c>
    </row>
    <row r="4" spans="1:3" ht="12.75" hidden="1">
      <c r="A4" s="5"/>
      <c r="B4" s="5" t="s">
        <v>11</v>
      </c>
      <c r="C4" s="5">
        <v>0</v>
      </c>
    </row>
    <row r="5" spans="1:3" s="32" customFormat="1" ht="15" customHeight="1">
      <c r="A5" s="37"/>
      <c r="B5" s="37" t="s">
        <v>17</v>
      </c>
      <c r="C5" s="37">
        <f>SUM(C7:C10)</f>
        <v>126500</v>
      </c>
    </row>
    <row r="6" spans="1:3" ht="15" customHeight="1" hidden="1">
      <c r="A6" s="18" t="s">
        <v>1</v>
      </c>
      <c r="B6" s="5" t="s">
        <v>12</v>
      </c>
      <c r="C6" s="6"/>
    </row>
    <row r="7" spans="1:3" ht="17.25" customHeight="1">
      <c r="A7" s="18" t="s">
        <v>2</v>
      </c>
      <c r="B7" s="5" t="s">
        <v>13</v>
      </c>
      <c r="C7" s="6">
        <v>80000</v>
      </c>
    </row>
    <row r="8" spans="1:3" ht="17.25" customHeight="1">
      <c r="A8" s="18" t="s">
        <v>3</v>
      </c>
      <c r="B8" s="5" t="s">
        <v>14</v>
      </c>
      <c r="C8" s="6">
        <v>30000</v>
      </c>
    </row>
    <row r="9" spans="1:3" ht="17.25" customHeight="1">
      <c r="A9" s="14" t="s">
        <v>27</v>
      </c>
      <c r="B9" s="11" t="s">
        <v>28</v>
      </c>
      <c r="C9" s="6">
        <v>1500</v>
      </c>
    </row>
    <row r="10" spans="1:3" ht="17.25" customHeight="1">
      <c r="A10" s="51" t="s">
        <v>45</v>
      </c>
      <c r="B10" s="49" t="s">
        <v>40</v>
      </c>
      <c r="C10" s="6">
        <v>15000</v>
      </c>
    </row>
    <row r="11" spans="1:3" ht="17.25" customHeight="1" hidden="1">
      <c r="A11" s="14" t="s">
        <v>29</v>
      </c>
      <c r="B11" s="11" t="s">
        <v>30</v>
      </c>
      <c r="C11" s="6">
        <v>0</v>
      </c>
    </row>
    <row r="12" spans="1:3" s="32" customFormat="1" ht="17.25" customHeight="1">
      <c r="A12" s="83" t="s">
        <v>15</v>
      </c>
      <c r="B12" s="83"/>
      <c r="C12" s="43">
        <f>C5+C4</f>
        <v>126500</v>
      </c>
    </row>
    <row r="13" spans="1:3" s="32" customFormat="1" ht="15.75" customHeight="1">
      <c r="A13" s="78"/>
      <c r="B13" s="79"/>
      <c r="C13" s="80"/>
    </row>
    <row r="14" spans="1:3" s="32" customFormat="1" ht="12.75">
      <c r="A14" s="37"/>
      <c r="B14" s="39" t="s">
        <v>24</v>
      </c>
      <c r="C14" s="37">
        <f>SUM(C15:C31)</f>
        <v>126500</v>
      </c>
    </row>
    <row r="15" spans="1:3" s="45" customFormat="1" ht="16.5" customHeight="1">
      <c r="A15" s="28">
        <v>4110</v>
      </c>
      <c r="B15" s="44" t="s">
        <v>10</v>
      </c>
      <c r="C15" s="47">
        <v>1000</v>
      </c>
    </row>
    <row r="16" spans="1:3" s="45" customFormat="1" ht="16.5" customHeight="1">
      <c r="A16" s="28">
        <v>4120</v>
      </c>
      <c r="B16" s="44" t="s">
        <v>23</v>
      </c>
      <c r="C16" s="47">
        <v>1000</v>
      </c>
    </row>
    <row r="17" spans="1:3" s="45" customFormat="1" ht="16.5" customHeight="1">
      <c r="A17" s="28">
        <v>4170</v>
      </c>
      <c r="B17" s="44" t="s">
        <v>16</v>
      </c>
      <c r="C17" s="47">
        <v>8000</v>
      </c>
    </row>
    <row r="18" spans="1:3" s="45" customFormat="1" ht="16.5" customHeight="1" hidden="1">
      <c r="A18" s="28">
        <v>4190</v>
      </c>
      <c r="B18" s="44" t="s">
        <v>49</v>
      </c>
      <c r="C18" s="47">
        <v>0</v>
      </c>
    </row>
    <row r="19" spans="1:3" s="45" customFormat="1" ht="16.5" customHeight="1">
      <c r="A19" s="28">
        <v>4210</v>
      </c>
      <c r="B19" s="44" t="s">
        <v>4</v>
      </c>
      <c r="C19" s="47">
        <v>25000</v>
      </c>
    </row>
    <row r="20" spans="1:3" s="45" customFormat="1" ht="16.5" customHeight="1">
      <c r="A20" s="28">
        <v>4220</v>
      </c>
      <c r="B20" s="44" t="s">
        <v>62</v>
      </c>
      <c r="C20" s="47">
        <v>0</v>
      </c>
    </row>
    <row r="21" spans="1:3" s="45" customFormat="1" ht="16.5" customHeight="1">
      <c r="A21" s="28">
        <v>4240</v>
      </c>
      <c r="B21" s="44" t="s">
        <v>5</v>
      </c>
      <c r="C21" s="47">
        <v>5000</v>
      </c>
    </row>
    <row r="22" spans="1:3" s="45" customFormat="1" ht="16.5" customHeight="1">
      <c r="A22" s="28">
        <v>4260</v>
      </c>
      <c r="B22" s="44" t="s">
        <v>18</v>
      </c>
      <c r="C22" s="47">
        <v>30000</v>
      </c>
    </row>
    <row r="23" spans="1:3" s="45" customFormat="1" ht="16.5" customHeight="1">
      <c r="A23" s="28">
        <v>4270</v>
      </c>
      <c r="B23" s="44" t="s">
        <v>6</v>
      </c>
      <c r="C23" s="47">
        <v>26000</v>
      </c>
    </row>
    <row r="24" spans="1:3" s="45" customFormat="1" ht="16.5" customHeight="1">
      <c r="A24" s="28">
        <v>4300</v>
      </c>
      <c r="B24" s="44" t="s">
        <v>7</v>
      </c>
      <c r="C24" s="47">
        <v>25000</v>
      </c>
    </row>
    <row r="25" spans="1:3" s="45" customFormat="1" ht="16.5" customHeight="1">
      <c r="A25" s="16">
        <v>4360</v>
      </c>
      <c r="B25" s="54" t="s">
        <v>50</v>
      </c>
      <c r="C25" s="47">
        <v>1000</v>
      </c>
    </row>
    <row r="26" spans="1:3" s="45" customFormat="1" ht="16.5" customHeight="1">
      <c r="A26" s="28">
        <v>4410</v>
      </c>
      <c r="B26" s="44" t="s">
        <v>41</v>
      </c>
      <c r="C26" s="47">
        <v>2000</v>
      </c>
    </row>
    <row r="27" spans="1:3" s="45" customFormat="1" ht="15" customHeight="1">
      <c r="A27" s="28">
        <v>4480</v>
      </c>
      <c r="B27" s="44" t="s">
        <v>25</v>
      </c>
      <c r="C27" s="47">
        <v>2500</v>
      </c>
    </row>
    <row r="28" spans="1:3" s="45" customFormat="1" ht="15.75" customHeight="1" hidden="1">
      <c r="A28" s="28">
        <v>4520</v>
      </c>
      <c r="B28" s="44" t="s">
        <v>44</v>
      </c>
      <c r="C28" s="47">
        <v>0</v>
      </c>
    </row>
    <row r="29" spans="1:3" s="45" customFormat="1" ht="16.5" customHeight="1" hidden="1">
      <c r="A29" s="28">
        <v>4530</v>
      </c>
      <c r="B29" s="44" t="s">
        <v>19</v>
      </c>
      <c r="C29" s="47">
        <v>0</v>
      </c>
    </row>
    <row r="30" spans="1:3" s="45" customFormat="1" ht="24" hidden="1">
      <c r="A30" s="28">
        <v>4700</v>
      </c>
      <c r="B30" s="55" t="s">
        <v>46</v>
      </c>
      <c r="C30" s="47">
        <v>0</v>
      </c>
    </row>
    <row r="31" spans="1:3" s="45" customFormat="1" ht="17.25" customHeight="1" hidden="1">
      <c r="A31" s="28">
        <v>6060</v>
      </c>
      <c r="B31" s="55" t="s">
        <v>22</v>
      </c>
      <c r="C31" s="47"/>
    </row>
    <row r="32" spans="1:3" ht="15.75" customHeight="1">
      <c r="A32" s="90" t="s">
        <v>9</v>
      </c>
      <c r="B32" s="90"/>
      <c r="C32" s="22">
        <f>C12-C14</f>
        <v>0</v>
      </c>
    </row>
    <row r="33" spans="1:3" s="32" customFormat="1" ht="15.75" customHeight="1">
      <c r="A33" s="83" t="s">
        <v>15</v>
      </c>
      <c r="B33" s="83"/>
      <c r="C33" s="43">
        <f>C14+C32</f>
        <v>126500</v>
      </c>
    </row>
    <row r="34" spans="1:3" ht="18" customHeight="1">
      <c r="A34" s="67"/>
      <c r="B34" s="67"/>
      <c r="C34" s="67"/>
    </row>
    <row r="35" spans="1:3" ht="13.5" customHeight="1">
      <c r="A35" s="75"/>
      <c r="B35" s="75"/>
      <c r="C35" s="75"/>
    </row>
    <row r="36" spans="1:3" ht="13.5" customHeight="1">
      <c r="A36" s="8"/>
      <c r="B36" s="8" t="s">
        <v>60</v>
      </c>
      <c r="C36" s="8"/>
    </row>
    <row r="37" spans="1:3" ht="13.5" customHeight="1">
      <c r="A37" s="8"/>
      <c r="B37" s="8"/>
      <c r="C37" s="8"/>
    </row>
    <row r="38" spans="1:3" ht="13.5" customHeight="1">
      <c r="A38" s="8"/>
      <c r="B38" s="8"/>
      <c r="C38" s="8"/>
    </row>
    <row r="39" ht="13.5" customHeight="1"/>
  </sheetData>
  <sheetProtection/>
  <mergeCells count="8">
    <mergeCell ref="A34:C34"/>
    <mergeCell ref="A1:C1"/>
    <mergeCell ref="A35:C35"/>
    <mergeCell ref="A2:C2"/>
    <mergeCell ref="A33:B33"/>
    <mergeCell ref="A12:B12"/>
    <mergeCell ref="A32:B32"/>
    <mergeCell ref="A13:C13"/>
  </mergeCells>
  <printOptions/>
  <pageMargins left="0.7874015748031497" right="0.55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4"/>
  <dimension ref="A1:C37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6.875" style="1" customWidth="1"/>
    <col min="2" max="2" width="60.625" style="1" customWidth="1"/>
    <col min="3" max="3" width="19.75390625" style="1" customWidth="1"/>
    <col min="4" max="16384" width="9.125" style="1" customWidth="1"/>
  </cols>
  <sheetData>
    <row r="1" spans="1:3" s="2" customFormat="1" ht="57" customHeight="1">
      <c r="A1" s="62" t="s">
        <v>38</v>
      </c>
      <c r="B1" s="63"/>
      <c r="C1" s="63"/>
    </row>
    <row r="2" spans="1:3" s="2" customFormat="1" ht="34.5" customHeight="1">
      <c r="A2" s="71" t="s">
        <v>63</v>
      </c>
      <c r="B2" s="71"/>
      <c r="C2" s="71"/>
    </row>
    <row r="3" spans="1:3" ht="22.5" customHeight="1">
      <c r="A3" s="9" t="s">
        <v>0</v>
      </c>
      <c r="B3" s="9" t="s">
        <v>26</v>
      </c>
      <c r="C3" s="9" t="s">
        <v>31</v>
      </c>
    </row>
    <row r="4" spans="1:3" ht="12.75" hidden="1">
      <c r="A4" s="18"/>
      <c r="B4" s="5" t="s">
        <v>11</v>
      </c>
      <c r="C4" s="5">
        <v>0</v>
      </c>
    </row>
    <row r="5" spans="1:3" s="32" customFormat="1" ht="15.75" customHeight="1">
      <c r="A5" s="40"/>
      <c r="B5" s="37" t="s">
        <v>17</v>
      </c>
      <c r="C5" s="37">
        <f>SUM(C6:C11)</f>
        <v>222000</v>
      </c>
    </row>
    <row r="6" spans="1:3" ht="15.75" customHeight="1" hidden="1">
      <c r="A6" s="18" t="s">
        <v>1</v>
      </c>
      <c r="B6" s="5" t="s">
        <v>12</v>
      </c>
      <c r="C6" s="6">
        <v>0</v>
      </c>
    </row>
    <row r="7" spans="1:3" ht="17.25" customHeight="1">
      <c r="A7" s="18" t="s">
        <v>2</v>
      </c>
      <c r="B7" s="5" t="s">
        <v>13</v>
      </c>
      <c r="C7" s="6">
        <v>220000</v>
      </c>
    </row>
    <row r="8" spans="1:3" ht="17.25" customHeight="1" hidden="1">
      <c r="A8" s="18" t="s">
        <v>3</v>
      </c>
      <c r="B8" s="5" t="s">
        <v>14</v>
      </c>
      <c r="C8" s="6">
        <v>0</v>
      </c>
    </row>
    <row r="9" spans="1:3" ht="15" customHeight="1">
      <c r="A9" s="14" t="s">
        <v>27</v>
      </c>
      <c r="B9" s="11" t="s">
        <v>28</v>
      </c>
      <c r="C9" s="6">
        <v>2000</v>
      </c>
    </row>
    <row r="10" spans="1:3" ht="15" customHeight="1" hidden="1">
      <c r="A10" s="14" t="s">
        <v>39</v>
      </c>
      <c r="B10" s="11" t="s">
        <v>40</v>
      </c>
      <c r="C10" s="6">
        <v>0</v>
      </c>
    </row>
    <row r="11" spans="1:3" ht="15" customHeight="1" hidden="1">
      <c r="A11" s="14" t="s">
        <v>29</v>
      </c>
      <c r="B11" s="11" t="s">
        <v>30</v>
      </c>
      <c r="C11" s="6">
        <v>0</v>
      </c>
    </row>
    <row r="12" spans="1:3" s="32" customFormat="1" ht="15" customHeight="1">
      <c r="A12" s="83" t="s">
        <v>15</v>
      </c>
      <c r="B12" s="83"/>
      <c r="C12" s="43">
        <f>C4+C5</f>
        <v>222000</v>
      </c>
    </row>
    <row r="13" spans="1:3" s="32" customFormat="1" ht="15.75" customHeight="1">
      <c r="A13" s="78"/>
      <c r="B13" s="79"/>
      <c r="C13" s="80"/>
    </row>
    <row r="14" spans="1:3" s="32" customFormat="1" ht="15.75" customHeight="1">
      <c r="A14" s="37"/>
      <c r="B14" s="39" t="s">
        <v>24</v>
      </c>
      <c r="C14" s="37">
        <f>SUM(C15:C31)</f>
        <v>222000</v>
      </c>
    </row>
    <row r="15" spans="1:3" ht="15.75" customHeight="1" hidden="1">
      <c r="A15" s="17">
        <v>3020</v>
      </c>
      <c r="B15" s="5" t="s">
        <v>20</v>
      </c>
      <c r="C15" s="7">
        <v>0</v>
      </c>
    </row>
    <row r="16" spans="1:3" ht="15.75" customHeight="1" hidden="1">
      <c r="A16" s="17">
        <v>4110</v>
      </c>
      <c r="B16" s="5" t="s">
        <v>10</v>
      </c>
      <c r="C16" s="7">
        <v>0</v>
      </c>
    </row>
    <row r="17" spans="1:3" ht="15.75" customHeight="1" hidden="1">
      <c r="A17" s="17">
        <v>4120</v>
      </c>
      <c r="B17" s="5" t="s">
        <v>23</v>
      </c>
      <c r="C17" s="7">
        <v>0</v>
      </c>
    </row>
    <row r="18" spans="1:3" ht="15.75" customHeight="1">
      <c r="A18" s="17">
        <v>4170</v>
      </c>
      <c r="B18" s="5" t="s">
        <v>16</v>
      </c>
      <c r="C18" s="7">
        <v>1000</v>
      </c>
    </row>
    <row r="19" spans="1:3" ht="15.75" customHeight="1">
      <c r="A19" s="17">
        <v>4190</v>
      </c>
      <c r="B19" s="5" t="s">
        <v>49</v>
      </c>
      <c r="C19" s="7">
        <v>5000</v>
      </c>
    </row>
    <row r="20" spans="1:3" ht="15.75" customHeight="1">
      <c r="A20" s="17">
        <v>4210</v>
      </c>
      <c r="B20" s="5" t="s">
        <v>4</v>
      </c>
      <c r="C20" s="7">
        <v>65900</v>
      </c>
    </row>
    <row r="21" spans="1:3" ht="15.75" customHeight="1">
      <c r="A21" s="17">
        <v>4240</v>
      </c>
      <c r="B21" s="5" t="s">
        <v>5</v>
      </c>
      <c r="C21" s="7">
        <v>30000</v>
      </c>
    </row>
    <row r="22" spans="1:3" ht="15.75" customHeight="1">
      <c r="A22" s="17">
        <v>4260</v>
      </c>
      <c r="B22" s="5" t="s">
        <v>18</v>
      </c>
      <c r="C22" s="7">
        <v>30000</v>
      </c>
    </row>
    <row r="23" spans="1:3" ht="15.75" customHeight="1">
      <c r="A23" s="17">
        <v>4270</v>
      </c>
      <c r="B23" s="5" t="s">
        <v>6</v>
      </c>
      <c r="C23" s="7">
        <v>60000</v>
      </c>
    </row>
    <row r="24" spans="1:3" ht="16.5" customHeight="1">
      <c r="A24" s="17">
        <v>4300</v>
      </c>
      <c r="B24" s="5" t="s">
        <v>7</v>
      </c>
      <c r="C24" s="7">
        <v>30000</v>
      </c>
    </row>
    <row r="25" spans="1:3" ht="16.5" customHeight="1" hidden="1">
      <c r="A25" s="16">
        <v>4360</v>
      </c>
      <c r="B25" s="12" t="s">
        <v>48</v>
      </c>
      <c r="C25" s="7"/>
    </row>
    <row r="26" spans="1:3" ht="16.5" customHeight="1" hidden="1">
      <c r="A26" s="17">
        <v>4410</v>
      </c>
      <c r="B26" s="5" t="s">
        <v>41</v>
      </c>
      <c r="C26" s="7">
        <v>0</v>
      </c>
    </row>
    <row r="27" spans="1:3" ht="16.5" customHeight="1">
      <c r="A27" s="17">
        <v>4480</v>
      </c>
      <c r="B27" s="5" t="s">
        <v>25</v>
      </c>
      <c r="C27" s="7">
        <v>100</v>
      </c>
    </row>
    <row r="28" spans="1:3" ht="16.5" customHeight="1" hidden="1">
      <c r="A28" s="17">
        <v>4520</v>
      </c>
      <c r="B28" s="5" t="s">
        <v>44</v>
      </c>
      <c r="C28" s="7">
        <v>0</v>
      </c>
    </row>
    <row r="29" spans="1:3" ht="16.5" customHeight="1" hidden="1">
      <c r="A29" s="17">
        <v>4530</v>
      </c>
      <c r="B29" s="5" t="s">
        <v>52</v>
      </c>
      <c r="C29" s="7">
        <v>0</v>
      </c>
    </row>
    <row r="30" spans="1:3" ht="16.5" customHeight="1" hidden="1">
      <c r="A30" s="17">
        <v>4610</v>
      </c>
      <c r="B30" s="5" t="s">
        <v>47</v>
      </c>
      <c r="C30" s="7"/>
    </row>
    <row r="31" spans="1:3" ht="16.5" customHeight="1" hidden="1">
      <c r="A31" s="17">
        <v>4700</v>
      </c>
      <c r="B31" s="5" t="s">
        <v>43</v>
      </c>
      <c r="C31" s="7">
        <v>0</v>
      </c>
    </row>
    <row r="32" spans="1:3" ht="16.5" customHeight="1">
      <c r="A32" s="84" t="s">
        <v>9</v>
      </c>
      <c r="B32" s="84"/>
      <c r="C32" s="5">
        <f>C12-C14</f>
        <v>0</v>
      </c>
    </row>
    <row r="33" spans="1:3" s="32" customFormat="1" ht="15.75" customHeight="1">
      <c r="A33" s="83" t="s">
        <v>15</v>
      </c>
      <c r="B33" s="83"/>
      <c r="C33" s="43">
        <f>C14+C32</f>
        <v>222000</v>
      </c>
    </row>
    <row r="34" spans="1:3" ht="18.75" customHeight="1">
      <c r="A34" s="67"/>
      <c r="B34" s="67"/>
      <c r="C34" s="67"/>
    </row>
    <row r="35" spans="1:3" ht="12.75">
      <c r="A35" s="8"/>
      <c r="B35" s="8" t="s">
        <v>60</v>
      </c>
      <c r="C35" s="8"/>
    </row>
    <row r="36" spans="1:3" ht="12.75">
      <c r="A36" s="8"/>
      <c r="B36" s="8"/>
      <c r="C36" s="8"/>
    </row>
    <row r="37" spans="1:3" ht="12.75">
      <c r="A37" s="8"/>
      <c r="B37" s="8"/>
      <c r="C37" s="8"/>
    </row>
  </sheetData>
  <sheetProtection/>
  <mergeCells count="7">
    <mergeCell ref="A2:C2"/>
    <mergeCell ref="A1:C1"/>
    <mergeCell ref="A34:C34"/>
    <mergeCell ref="A33:B33"/>
    <mergeCell ref="A12:B12"/>
    <mergeCell ref="A32:B32"/>
    <mergeCell ref="A13:C13"/>
  </mergeCells>
  <printOptions/>
  <pageMargins left="0.79" right="0.7874015748031497" top="0.3937007874015748" bottom="0.59" header="0.4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Śliwonik</dc:creator>
  <cp:keywords/>
  <dc:description/>
  <cp:lastModifiedBy>Anna_G</cp:lastModifiedBy>
  <cp:lastPrinted>2011-04-01T07:07:06Z</cp:lastPrinted>
  <dcterms:created xsi:type="dcterms:W3CDTF">1999-11-02T13:37:17Z</dcterms:created>
  <dcterms:modified xsi:type="dcterms:W3CDTF">2020-02-21T13:40:11Z</dcterms:modified>
  <cp:category/>
  <cp:version/>
  <cp:contentType/>
  <cp:contentStatus/>
</cp:coreProperties>
</file>